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<sst xmlns="http://schemas.openxmlformats.org/spreadsheetml/2006/main" count="53" uniqueCount="51">
  <si>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Школа</t>
  </si>
  <si>
    <t>МБОУ СОШ №7 г. Беслана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</si>
  <si>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</si>
  <si>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</si>
  <si>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</si>
  <si>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</si>
  <si>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</si>
  <si>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Бедоева А.А.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</si>
  <si>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</si>
  <si>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</si>
  <si>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</si>
  <si>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</si>
  <si>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</si>
  <si>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</si>
  <si>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</si>
  <si>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</si>
  <si>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</si>
  <si>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</si>
  <si>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</si>
  <si>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</si>
  <si>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</si>
  <si>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</si>
  <si>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</si>
  <si>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</si>
  <si>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</si>
  <si>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</si>
  <si>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</si>
  <si>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</si>
  <si>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 из говядины с соусом красным 90/30</t>
  </si>
  <si>
    <t>268/М</t>
  </si>
  <si>
    <t>Каша гречневая рассыпчатая с маслом сливочным (150/5)</t>
  </si>
  <si>
    <t>171/М</t>
  </si>
  <si>
    <t>гор.напиток</t>
  </si>
  <si>
    <t>Чай с сахаром и лимоном</t>
  </si>
  <si>
    <t>377/М</t>
  </si>
  <si>
    <t>хлеб</t>
  </si>
  <si>
    <t>Хлеб пшеничный</t>
  </si>
  <si>
    <t>фрукты</t>
  </si>
  <si>
    <t>Фрукт по сезону (яблоко)</t>
  </si>
  <si>
    <t>338/М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</si>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</sst>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7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theme="1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rgb="FF000000"/>
      <name val="Times New Roman"/>
      <charset val="1"/>
    </font>
    <font>
      <b/>
      <i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  <font>
      <sz val="8"/>
      <color rgb="FF333333"/>
      <name val="Arial"/>
      <charset val="204"/>
    </font>
    <font>
      <sz val="8"/>
      <color rgb="FF000000"/>
      <name val="Arial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2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26" applyNumberFormat="0" applyAlignment="0" applyProtection="0">
      <alignment vertical="center"/>
    </xf>
    <xf numFmtId="0" fontId="24" fillId="7" borderId="27" applyNumberFormat="0" applyAlignment="0" applyProtection="0">
      <alignment vertical="center"/>
    </xf>
    <xf numFmtId="0" fontId="25" fillId="7" borderId="26" applyNumberFormat="0" applyAlignment="0" applyProtection="0">
      <alignment vertical="center"/>
    </xf>
    <xf numFmtId="0" fontId="26" fillId="8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 applyBorder="0" applyProtection="0">
      <alignment horizontal="left" vertical="top"/>
    </xf>
    <xf numFmtId="0" fontId="35" fillId="0" borderId="0"/>
    <xf numFmtId="0" fontId="36" fillId="0" borderId="0" applyBorder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10" fillId="3" borderId="9" xfId="49" applyFont="1" applyFill="1" applyBorder="1" applyAlignment="1" applyProtection="1">
      <alignment horizontal="left" vertical="center" wrapText="1"/>
    </xf>
    <xf numFmtId="1" fontId="10" fillId="0" borderId="9" xfId="49" applyNumberFormat="1" applyFont="1" applyBorder="1" applyAlignment="1" applyProtection="1">
      <alignment horizontal="center" vertical="center"/>
    </xf>
    <xf numFmtId="2" fontId="10" fillId="0" borderId="9" xfId="49" applyNumberFormat="1" applyFont="1" applyBorder="1" applyAlignment="1" applyProtection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8" xfId="0" applyFont="1" applyBorder="1" applyProtection="1">
      <protection locked="0"/>
    </xf>
    <xf numFmtId="0" fontId="10" fillId="0" borderId="9" xfId="51" applyFont="1" applyBorder="1" applyAlignment="1" applyProtection="1">
      <alignment vertical="center" wrapText="1"/>
    </xf>
    <xf numFmtId="1" fontId="10" fillId="0" borderId="9" xfId="51" applyNumberFormat="1" applyFont="1" applyBorder="1" applyAlignment="1" applyProtection="1">
      <alignment horizontal="center" vertical="center"/>
    </xf>
    <xf numFmtId="2" fontId="10" fillId="0" borderId="9" xfId="51" applyNumberFormat="1" applyFont="1" applyBorder="1" applyAlignment="1" applyProtection="1">
      <alignment horizontal="center" vertical="center"/>
    </xf>
    <xf numFmtId="0" fontId="9" fillId="0" borderId="1" xfId="0" applyFont="1" applyBorder="1"/>
    <xf numFmtId="0" fontId="10" fillId="0" borderId="9" xfId="50" applyFont="1" applyBorder="1" applyAlignment="1" applyProtection="1">
      <alignment horizontal="left" vertical="center" wrapText="1"/>
    </xf>
    <xf numFmtId="1" fontId="10" fillId="0" borderId="9" xfId="50" applyNumberFormat="1" applyFont="1" applyBorder="1" applyAlignment="1" applyProtection="1">
      <alignment horizontal="center" vertical="center" wrapText="1"/>
    </xf>
    <xf numFmtId="2" fontId="10" fillId="0" borderId="9" xfId="50" applyNumberFormat="1" applyFont="1" applyBorder="1" applyAlignment="1" applyProtection="1">
      <alignment horizontal="center" vertical="center" wrapText="1"/>
    </xf>
    <xf numFmtId="180" fontId="10" fillId="0" borderId="9" xfId="50" applyNumberFormat="1" applyFont="1" applyBorder="1" applyAlignment="1" applyProtection="1">
      <alignment horizontal="center" vertical="center" wrapText="1"/>
    </xf>
    <xf numFmtId="1" fontId="10" fillId="0" borderId="9" xfId="50" applyNumberFormat="1" applyFont="1" applyBorder="1" applyAlignment="1" applyProtection="1">
      <alignment horizontal="center" vertical="center"/>
    </xf>
    <xf numFmtId="180" fontId="10" fillId="0" borderId="9" xfId="50" applyNumberFormat="1" applyFont="1" applyBorder="1" applyAlignment="1" applyProtection="1">
      <alignment horizontal="center" vertical="center"/>
    </xf>
    <xf numFmtId="0" fontId="9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2" xfId="0" applyFont="1" applyBorder="1"/>
    <xf numFmtId="0" fontId="11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/>
    <xf numFmtId="0" fontId="8" fillId="2" borderId="22" xfId="0" applyFont="1" applyFill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2" xfId="49"/>
    <cellStyle name="Обычный 2" xfId="50"/>
    <cellStyle name="Обычный_Лист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4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2" sqref="H2:K2"/>
    </sheetView>
  </sheetViews>
  <sheetFormatPr defaultColWidth="9.18181818181818" defaultRowHeight="12.5"/>
  <cols>
    <col min="1" max="1" width="4.72727272727273" style="1" customWidth="1"/>
    <col min="2" max="2" width="5.27272727272727" style="1" customWidth="1"/>
    <col min="3" max="3" width="9.18181818181818" style="2"/>
    <col min="4" max="4" width="11.5454545454545" style="2" customWidth="1"/>
    <col min="5" max="5" width="52.5454545454545" style="1" customWidth="1"/>
    <col min="6" max="6" width="9.27272727272727" style="1" customWidth="1"/>
    <col min="7" max="7" width="10" style="1" customWidth="1"/>
    <col min="8" max="8" width="7.54545454545455" style="1" customWidth="1"/>
    <col min="9" max="9" width="6.81818181818182" style="1" customWidth="1"/>
    <col min="10" max="10" width="8.18181818181818" style="1" customWidth="1"/>
    <col min="11" max="11" width="10" style="1" customWidth="1"/>
    <col min="12" max="16384" width="9.18181818181818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22</v>
      </c>
      <c r="I3" s="11">
        <v>1</v>
      </c>
      <c r="J3" s="68">
        <v>2026</v>
      </c>
      <c r="K3" s="69"/>
    </row>
    <row r="4" ht="13.25" spans="3:10">
      <c r="C4" s="1"/>
      <c r="D4" s="8"/>
      <c r="H4" s="12" t="s">
        <v>11</v>
      </c>
      <c r="I4" s="12" t="s">
        <v>12</v>
      </c>
      <c r="J4" s="12" t="s">
        <v>13</v>
      </c>
    </row>
    <row r="5" ht="32.2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0" t="s">
        <v>24</v>
      </c>
      <c r="L5" s="15" t="s">
        <v>25</v>
      </c>
    </row>
    <row r="6" ht="15.25" spans="1:13">
      <c r="A6" s="16">
        <v>3</v>
      </c>
      <c r="B6" s="17">
        <v>4</v>
      </c>
      <c r="C6" s="18" t="s">
        <v>26</v>
      </c>
      <c r="D6" s="19" t="s">
        <v>27</v>
      </c>
      <c r="E6" s="20" t="s">
        <v>28</v>
      </c>
      <c r="F6" s="21">
        <v>120</v>
      </c>
      <c r="G6" s="22">
        <v>12.93</v>
      </c>
      <c r="H6" s="22">
        <v>16.22</v>
      </c>
      <c r="I6" s="22">
        <v>11.76</v>
      </c>
      <c r="J6" s="22">
        <v>244.79</v>
      </c>
      <c r="K6" s="21" t="s">
        <v>29</v>
      </c>
      <c r="L6" s="71">
        <v>60.97</v>
      </c>
      <c r="M6" s="72"/>
    </row>
    <row r="7" ht="28" spans="1:13">
      <c r="A7" s="23"/>
      <c r="B7" s="24"/>
      <c r="C7" s="25"/>
      <c r="D7" s="26" t="s">
        <v>27</v>
      </c>
      <c r="E7" s="27" t="s">
        <v>30</v>
      </c>
      <c r="F7" s="28">
        <v>155</v>
      </c>
      <c r="G7" s="29">
        <v>6.6</v>
      </c>
      <c r="H7" s="29">
        <v>8.9</v>
      </c>
      <c r="I7" s="29">
        <v>32.4</v>
      </c>
      <c r="J7" s="29">
        <v>237</v>
      </c>
      <c r="K7" s="28" t="s">
        <v>31</v>
      </c>
      <c r="L7" s="39">
        <v>7.94</v>
      </c>
      <c r="M7" s="72"/>
    </row>
    <row r="8" ht="14.5" spans="1:13">
      <c r="A8" s="23"/>
      <c r="B8" s="24"/>
      <c r="C8" s="25"/>
      <c r="D8" s="30" t="s">
        <v>32</v>
      </c>
      <c r="E8" s="31" t="s">
        <v>33</v>
      </c>
      <c r="F8" s="32">
        <v>200</v>
      </c>
      <c r="G8" s="33">
        <v>0.06</v>
      </c>
      <c r="H8" s="33">
        <v>0.01</v>
      </c>
      <c r="I8" s="33">
        <v>11.19</v>
      </c>
      <c r="J8" s="33">
        <v>46.28</v>
      </c>
      <c r="K8" s="32" t="s">
        <v>34</v>
      </c>
      <c r="L8" s="39">
        <v>4.55</v>
      </c>
      <c r="M8" s="72"/>
    </row>
    <row r="9" ht="14.5" spans="1:13">
      <c r="A9" s="23"/>
      <c r="B9" s="24"/>
      <c r="C9" s="25"/>
      <c r="D9" s="30" t="s">
        <v>35</v>
      </c>
      <c r="E9" s="31" t="s">
        <v>36</v>
      </c>
      <c r="F9" s="32">
        <v>40</v>
      </c>
      <c r="G9" s="33">
        <v>2.37</v>
      </c>
      <c r="H9" s="34">
        <v>0.3</v>
      </c>
      <c r="I9" s="33">
        <v>14.49</v>
      </c>
      <c r="J9" s="34">
        <v>70.5</v>
      </c>
      <c r="K9" s="33"/>
      <c r="L9" s="39">
        <v>2.62</v>
      </c>
      <c r="M9" s="72"/>
    </row>
    <row r="10" ht="14.5" spans="1:13">
      <c r="A10" s="23"/>
      <c r="B10" s="24"/>
      <c r="C10" s="25"/>
      <c r="D10" s="30" t="s">
        <v>37</v>
      </c>
      <c r="E10" s="31" t="s">
        <v>38</v>
      </c>
      <c r="F10" s="35">
        <v>150</v>
      </c>
      <c r="G10" s="36">
        <v>0</v>
      </c>
      <c r="H10" s="36">
        <v>0</v>
      </c>
      <c r="I10" s="36">
        <v>10</v>
      </c>
      <c r="J10" s="33">
        <v>47</v>
      </c>
      <c r="K10" s="35" t="s">
        <v>39</v>
      </c>
      <c r="L10" s="39">
        <v>20.81</v>
      </c>
      <c r="M10" s="72"/>
    </row>
    <row r="11" ht="14.5" spans="1:13">
      <c r="A11" s="23"/>
      <c r="B11" s="24"/>
      <c r="C11" s="25"/>
      <c r="D11" s="37"/>
      <c r="E11" s="38"/>
      <c r="F11" s="39"/>
      <c r="G11" s="39"/>
      <c r="H11" s="39"/>
      <c r="I11" s="39"/>
      <c r="J11" s="39"/>
      <c r="K11" s="73"/>
      <c r="L11" s="39"/>
      <c r="M11" s="72"/>
    </row>
    <row r="12" ht="14.5" spans="1:13">
      <c r="A12" s="23"/>
      <c r="B12" s="24"/>
      <c r="C12" s="25"/>
      <c r="D12" s="37"/>
      <c r="E12" s="38"/>
      <c r="F12" s="39"/>
      <c r="G12" s="39"/>
      <c r="H12" s="39"/>
      <c r="I12" s="39"/>
      <c r="J12" s="39"/>
      <c r="K12" s="73"/>
      <c r="L12" s="39"/>
      <c r="M12" s="72"/>
    </row>
    <row r="13" ht="14.5" spans="1:13">
      <c r="A13" s="40"/>
      <c r="B13" s="41"/>
      <c r="C13" s="42"/>
      <c r="D13" s="43" t="s">
        <v>40</v>
      </c>
      <c r="E13" s="44"/>
      <c r="F13" s="45">
        <f>SUM(F6:F12)</f>
        <v>665</v>
      </c>
      <c r="G13" s="45">
        <f t="shared" ref="G13:J13" si="0">SUM(G6:G12)</f>
        <v>21.96</v>
      </c>
      <c r="H13" s="45">
        <f t="shared" si="0"/>
        <v>25.43</v>
      </c>
      <c r="I13" s="45">
        <f t="shared" si="0"/>
        <v>79.84</v>
      </c>
      <c r="J13" s="45">
        <f t="shared" si="0"/>
        <v>645.57</v>
      </c>
      <c r="K13" s="74"/>
      <c r="L13" s="45">
        <f t="shared" ref="L13" si="1">SUM(L6:L12)</f>
        <v>96.89</v>
      </c>
      <c r="M13" s="72"/>
    </row>
    <row r="14" ht="14.5" spans="1:12">
      <c r="A14" s="46">
        <f>A6</f>
        <v>3</v>
      </c>
      <c r="B14" s="47">
        <f>B6</f>
        <v>4</v>
      </c>
      <c r="C14" s="48" t="s">
        <v>41</v>
      </c>
      <c r="D14" s="49" t="s">
        <v>42</v>
      </c>
      <c r="E14" s="50"/>
      <c r="F14" s="51"/>
      <c r="G14" s="51"/>
      <c r="H14" s="51"/>
      <c r="I14" s="51"/>
      <c r="J14" s="51"/>
      <c r="K14" s="75"/>
      <c r="L14" s="51"/>
    </row>
    <row r="15" ht="14.5" spans="1:12">
      <c r="A15" s="52"/>
      <c r="B15" s="53"/>
      <c r="C15" s="54"/>
      <c r="D15" s="49" t="s">
        <v>43</v>
      </c>
      <c r="E15" s="50"/>
      <c r="F15" s="51"/>
      <c r="G15" s="51"/>
      <c r="H15" s="51"/>
      <c r="I15" s="51"/>
      <c r="J15" s="51"/>
      <c r="K15" s="75"/>
      <c r="L15" s="51"/>
    </row>
    <row r="16" ht="14.5" spans="1:12">
      <c r="A16" s="52"/>
      <c r="B16" s="53"/>
      <c r="C16" s="54"/>
      <c r="D16" s="49" t="s">
        <v>44</v>
      </c>
      <c r="E16" s="50"/>
      <c r="F16" s="51"/>
      <c r="G16" s="51"/>
      <c r="H16" s="51"/>
      <c r="I16" s="51"/>
      <c r="J16" s="51"/>
      <c r="K16" s="75"/>
      <c r="L16" s="51"/>
    </row>
    <row r="17" ht="14.5" spans="1:12">
      <c r="A17" s="52"/>
      <c r="B17" s="53"/>
      <c r="C17" s="54"/>
      <c r="D17" s="49" t="s">
        <v>45</v>
      </c>
      <c r="E17" s="50"/>
      <c r="F17" s="51"/>
      <c r="G17" s="51"/>
      <c r="H17" s="51"/>
      <c r="I17" s="51"/>
      <c r="J17" s="51"/>
      <c r="K17" s="75"/>
      <c r="L17" s="51"/>
    </row>
    <row r="18" ht="14.5" spans="1:12">
      <c r="A18" s="52"/>
      <c r="B18" s="53"/>
      <c r="C18" s="54"/>
      <c r="D18" s="49" t="s">
        <v>46</v>
      </c>
      <c r="E18" s="50"/>
      <c r="F18" s="51"/>
      <c r="G18" s="51"/>
      <c r="H18" s="51"/>
      <c r="I18" s="51"/>
      <c r="J18" s="51"/>
      <c r="K18" s="75"/>
      <c r="L18" s="51"/>
    </row>
    <row r="19" ht="14.5" spans="1:12">
      <c r="A19" s="52"/>
      <c r="B19" s="53"/>
      <c r="C19" s="54"/>
      <c r="D19" s="49" t="s">
        <v>47</v>
      </c>
      <c r="E19" s="50"/>
      <c r="F19" s="51"/>
      <c r="G19" s="51"/>
      <c r="H19" s="51"/>
      <c r="I19" s="51"/>
      <c r="J19" s="51"/>
      <c r="K19" s="75"/>
      <c r="L19" s="51"/>
    </row>
    <row r="20" ht="14.5" spans="1:12">
      <c r="A20" s="52"/>
      <c r="B20" s="53"/>
      <c r="C20" s="54"/>
      <c r="D20" s="49" t="s">
        <v>48</v>
      </c>
      <c r="E20" s="50"/>
      <c r="F20" s="51"/>
      <c r="G20" s="51"/>
      <c r="H20" s="51"/>
      <c r="I20" s="51"/>
      <c r="J20" s="51"/>
      <c r="K20" s="75"/>
      <c r="L20" s="51"/>
    </row>
    <row r="21" ht="14.5" spans="1:12">
      <c r="A21" s="52"/>
      <c r="B21" s="53"/>
      <c r="C21" s="54"/>
      <c r="D21" s="55"/>
      <c r="E21" s="50"/>
      <c r="F21" s="51"/>
      <c r="G21" s="51"/>
      <c r="H21" s="51"/>
      <c r="I21" s="51"/>
      <c r="J21" s="51"/>
      <c r="K21" s="75"/>
      <c r="L21" s="51"/>
    </row>
    <row r="22" ht="14.5" spans="1:12">
      <c r="A22" s="52"/>
      <c r="B22" s="53"/>
      <c r="C22" s="54"/>
      <c r="D22" s="55"/>
      <c r="E22" s="50"/>
      <c r="F22" s="51"/>
      <c r="G22" s="51"/>
      <c r="H22" s="51"/>
      <c r="I22" s="51"/>
      <c r="J22" s="51"/>
      <c r="K22" s="75"/>
      <c r="L22" s="51"/>
    </row>
    <row r="23" ht="14.5" spans="1:12">
      <c r="A23" s="56"/>
      <c r="B23" s="57"/>
      <c r="C23" s="58"/>
      <c r="D23" s="59" t="s">
        <v>40</v>
      </c>
      <c r="E23" s="60"/>
      <c r="F23" s="61">
        <f>SUM(F14:F22)</f>
        <v>0</v>
      </c>
      <c r="G23" s="61">
        <f t="shared" ref="G23:J23" si="2">SUM(G14:G22)</f>
        <v>0</v>
      </c>
      <c r="H23" s="61">
        <f t="shared" si="2"/>
        <v>0</v>
      </c>
      <c r="I23" s="61">
        <f t="shared" si="2"/>
        <v>0</v>
      </c>
      <c r="J23" s="61">
        <f t="shared" si="2"/>
        <v>0</v>
      </c>
      <c r="K23" s="76"/>
      <c r="L23" s="61">
        <f t="shared" ref="L23" si="3">SUM(L14:L22)</f>
        <v>0</v>
      </c>
    </row>
    <row r="24" ht="13.75" spans="1:12">
      <c r="A24" s="62">
        <f>A6</f>
        <v>3</v>
      </c>
      <c r="B24" s="63">
        <f>B6</f>
        <v>4</v>
      </c>
      <c r="C24" s="64" t="s">
        <v>49</v>
      </c>
      <c r="D24" s="65"/>
      <c r="E24" s="66"/>
      <c r="F24" s="67">
        <f>F13+F23</f>
        <v>665</v>
      </c>
      <c r="G24" s="67">
        <f t="shared" ref="G24:J24" si="4">G13+G23</f>
        <v>21.96</v>
      </c>
      <c r="H24" s="67">
        <f t="shared" si="4"/>
        <v>25.43</v>
      </c>
      <c r="I24" s="67">
        <f t="shared" si="4"/>
        <v>79.84</v>
      </c>
      <c r="J24" s="67">
        <f t="shared" si="4"/>
        <v>645.57</v>
      </c>
      <c r="K24" s="67"/>
      <c r="L24" s="67">
        <f t="shared" ref="L24" si="5">L13+L23</f>
        <v>96.89</v>
      </c>
    </row>
    <row r="393" ht="13.25"/>
    <row r="394" ht="13.75" spans="1:12">
      <c r="A394" s="77"/>
      <c r="B394" s="78"/>
      <c r="C394" s="79" t="s">
        <v>50</v>
      </c>
      <c r="D394" s="79"/>
      <c r="E394" s="79"/>
      <c r="F394" s="80" t="e">
        <f>(F220+F239+F258+F277+F296+F315+F334+F353+F372+F391)/(IF(F220=0,0,1)+IF(F239=0,0,1)+IF(F258=0,0,1)+IF(F277=0,0,1)+IF(F296=0,0,1)+IF(F315=0,0,1)+IF(F334=0,0,1)+IF(F353=0,0,1)+IF(F372=0,0,1)+IF(F391=0,0,1))</f>
        <v>#DIV/0!</v>
      </c>
      <c r="G394" s="80" t="e">
        <f t="shared" ref="G394:J394" si="6">(G220+G239+G258+G277+G296+G315+G334+G353+G372+G391)/(IF(G220=0,0,1)+IF(G239=0,0,1)+IF(G258=0,0,1)+IF(G277=0,0,1)+IF(G296=0,0,1)+IF(G315=0,0,1)+IF(G334=0,0,1)+IF(G353=0,0,1)+IF(G372=0,0,1)+IF(G391=0,0,1))</f>
        <v>#DIV/0!</v>
      </c>
      <c r="H394" s="80" t="e">
        <f t="shared" si="6"/>
        <v>#DIV/0!</v>
      </c>
      <c r="I394" s="80" t="e">
        <f t="shared" si="6"/>
        <v>#DIV/0!</v>
      </c>
      <c r="J394" s="80" t="e">
        <f t="shared" si="6"/>
        <v>#DIV/0!</v>
      </c>
      <c r="K394" s="80"/>
      <c r="L394" s="80" t="e">
        <f t="shared" ref="L394" si="7">(L220+L239+L258+L277+L296+L315+L334+L353+L372+L391)/(IF(L220=0,0,1)+IF(L239=0,0,1)+IF(L258=0,0,1)+IF(L277=0,0,1)+IF(L296=0,0,1)+IF(L315=0,0,1)+IF(L334=0,0,1)+IF(L353=0,0,1)+IF(L372=0,0,1)+IF(L391=0,0,1))</f>
        <v>#DIV/0!</v>
      </c>
    </row>
  </sheetData>
  <mergeCells count="5">
    <mergeCell ref="C1:E1"/>
    <mergeCell ref="H1:K1"/>
    <mergeCell ref="H2:K2"/>
    <mergeCell ref="C24:D24"/>
    <mergeCell ref="C394:E39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Домашняя</cp:lastModifiedBy>
  <dcterms:created xsi:type="dcterms:W3CDTF">2022-05-16T14:23:00Z</dcterms:created>
  <dcterms:modified xsi:type="dcterms:W3CDTF">2026-02-03T19:26:46Z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FAB0FD00B59E4FA2B607CE07274479CC_13</vt:lpwstr>
  </property>
  <property fmtid="{D5CDD505-2E9C-101B-9397-08002B2CF9AE}" pid="3" name="KSOProductBuildVer">
    <vt:lpwstr>1049-12.2.0.23196</vt:lpwstr>
  </property>
</Properties>
</file>