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<sst xmlns="http://schemas.openxmlformats.org/spreadsheetml/2006/main" count="55" uniqueCount="52">
  <si>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Школа</t>
  </si>
  <si>
    <t>МБОУ СОШ №7г.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</si>
  <si>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</si>
  <si>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</si>
  <si>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</si>
  <si>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</si>
  <si>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</si>
  <si>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</si>
  <si>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</si>
  <si>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</si>
  <si>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</si>
  <si>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</si>
  <si>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</si>
  <si>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</si>
  <si>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</si>
  <si>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</si>
  <si>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</si>
  <si>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</si>
  <si>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</si>
  <si>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</si>
  <si>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</si>
  <si>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</si>
  <si>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</si>
  <si>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</si>
  <si>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</si>
  <si>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</si>
  <si>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</si>
  <si>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</si>
  <si>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Масло сливочное</t>
  </si>
  <si>
    <t>14/М</t>
  </si>
  <si>
    <t>Рыба запеченная (минтай)</t>
  </si>
  <si>
    <t>232/М</t>
  </si>
  <si>
    <t>Картофельное пюре с маслом сливочным (150/5)</t>
  </si>
  <si>
    <t>128/М</t>
  </si>
  <si>
    <t>хлеб</t>
  </si>
  <si>
    <t>Чай с сахаром и лимоном</t>
  </si>
  <si>
    <t>377/М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</si>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</sst>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rgb="FF000000"/>
      <name val="Times New Roman"/>
      <charset val="1"/>
    </font>
    <font>
      <i/>
      <sz val="11"/>
      <color theme="1"/>
      <name val="Calibri"/>
      <charset val="204"/>
      <scheme val="minor"/>
    </font>
    <font>
      <b/>
      <i/>
      <u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  <font>
      <sz val="8"/>
      <color rgb="FF00000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5" fillId="6" borderId="28" applyNumberFormat="0" applyAlignment="0" applyProtection="0">
      <alignment vertical="center"/>
    </xf>
    <xf numFmtId="0" fontId="26" fillId="6" borderId="27" applyNumberFormat="0" applyAlignment="0" applyProtection="0">
      <alignment vertical="center"/>
    </xf>
    <xf numFmtId="0" fontId="27" fillId="7" borderId="29" applyNumberForma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Border="0" applyProtection="0">
      <alignment horizontal="left" vertical="top"/>
    </xf>
    <xf numFmtId="0" fontId="36" fillId="0" borderId="0"/>
    <xf numFmtId="0" fontId="37" fillId="0" borderId="0" applyBorder="0" applyProtection="0"/>
    <xf numFmtId="0" fontId="37" fillId="0" borderId="0" applyBorder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9" xfId="50" applyFont="1" applyBorder="1" applyAlignment="1" applyProtection="1">
      <alignment horizontal="left" vertical="center" wrapText="1"/>
    </xf>
    <xf numFmtId="1" fontId="8" fillId="0" borderId="9" xfId="50" applyNumberFormat="1" applyFont="1" applyBorder="1" applyAlignment="1" applyProtection="1">
      <alignment horizontal="center" vertical="center" wrapText="1"/>
    </xf>
    <xf numFmtId="2" fontId="8" fillId="0" borderId="9" xfId="5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8" fillId="0" borderId="9" xfId="49" applyFont="1" applyBorder="1" applyAlignment="1" applyProtection="1">
      <alignment horizontal="left" vertical="center" wrapText="1"/>
    </xf>
    <xf numFmtId="1" fontId="8" fillId="0" borderId="9" xfId="52" applyNumberFormat="1" applyFont="1" applyBorder="1" applyAlignment="1" applyProtection="1">
      <alignment horizontal="center" vertical="center" wrapText="1"/>
    </xf>
    <xf numFmtId="2" fontId="8" fillId="0" borderId="9" xfId="52" applyNumberFormat="1" applyFont="1" applyBorder="1" applyAlignment="1" applyProtection="1">
      <alignment horizontal="center" vertical="center" wrapText="1"/>
    </xf>
    <xf numFmtId="0" fontId="0" fillId="0" borderId="1" xfId="0" applyBorder="1"/>
    <xf numFmtId="1" fontId="8" fillId="0" borderId="9" xfId="50" applyNumberFormat="1" applyFont="1" applyBorder="1" applyAlignment="1" applyProtection="1">
      <alignment horizontal="center" vertical="center"/>
    </xf>
    <xf numFmtId="2" fontId="8" fillId="0" borderId="9" xfId="50" applyNumberFormat="1" applyFont="1" applyBorder="1" applyAlignment="1" applyProtection="1">
      <alignment horizontal="center" vertical="center"/>
    </xf>
    <xf numFmtId="1" fontId="8" fillId="0" borderId="9" xfId="51" applyNumberFormat="1" applyFont="1" applyBorder="1" applyAlignment="1" applyProtection="1">
      <alignment horizontal="center" vertical="center" wrapText="1"/>
    </xf>
    <xf numFmtId="2" fontId="8" fillId="0" borderId="9" xfId="51" applyNumberFormat="1" applyFont="1" applyBorder="1" applyAlignment="1" applyProtection="1">
      <alignment horizontal="center" vertical="center" wrapText="1"/>
    </xf>
    <xf numFmtId="180" fontId="8" fillId="0" borderId="9" xfId="50" applyNumberFormat="1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2" fontId="13" fillId="2" borderId="22" xfId="5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13" fillId="2" borderId="22" xfId="50" applyNumberFormat="1" applyFont="1" applyFill="1" applyBorder="1" applyAlignment="1" applyProtection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  <cellStyle name="Обычный_Лист1" xfId="51"/>
    <cellStyle name="Обычный_Лист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9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30</v>
      </c>
      <c r="I3" s="11">
        <v>1</v>
      </c>
      <c r="J3" s="54">
        <v>2026</v>
      </c>
      <c r="K3" s="55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6" t="s">
        <v>24</v>
      </c>
      <c r="L5" s="15" t="s">
        <v>25</v>
      </c>
    </row>
    <row r="6" ht="15.25" spans="1:12">
      <c r="A6" s="16">
        <v>4</v>
      </c>
      <c r="B6" s="17">
        <v>5</v>
      </c>
      <c r="C6" s="18" t="s">
        <v>26</v>
      </c>
      <c r="D6" s="19" t="s">
        <v>27</v>
      </c>
      <c r="E6" s="20" t="s">
        <v>28</v>
      </c>
      <c r="F6" s="21">
        <v>10</v>
      </c>
      <c r="G6" s="22">
        <v>0.08</v>
      </c>
      <c r="H6" s="22">
        <v>7.25</v>
      </c>
      <c r="I6" s="22">
        <v>0.13</v>
      </c>
      <c r="J6" s="22">
        <v>66.09</v>
      </c>
      <c r="K6" s="57" t="s">
        <v>29</v>
      </c>
      <c r="L6" s="58">
        <v>8.5</v>
      </c>
    </row>
    <row r="7" ht="14.5" spans="1:12">
      <c r="A7" s="23"/>
      <c r="B7" s="24"/>
      <c r="C7" s="25"/>
      <c r="D7" s="19" t="s">
        <v>27</v>
      </c>
      <c r="E7" s="26" t="s">
        <v>30</v>
      </c>
      <c r="F7" s="27">
        <v>90</v>
      </c>
      <c r="G7" s="28">
        <v>13.8</v>
      </c>
      <c r="H7" s="28">
        <v>6.8</v>
      </c>
      <c r="I7" s="28">
        <v>3.64</v>
      </c>
      <c r="J7" s="28">
        <v>121.96</v>
      </c>
      <c r="K7" s="59" t="s">
        <v>31</v>
      </c>
      <c r="L7" s="37">
        <v>58.7</v>
      </c>
    </row>
    <row r="8" ht="14.5" spans="1:12">
      <c r="A8" s="23"/>
      <c r="B8" s="24"/>
      <c r="C8" s="25"/>
      <c r="D8" s="29" t="s">
        <v>27</v>
      </c>
      <c r="E8" s="20" t="s">
        <v>32</v>
      </c>
      <c r="F8" s="30">
        <v>155</v>
      </c>
      <c r="G8" s="31">
        <v>3.24</v>
      </c>
      <c r="H8" s="31">
        <v>6.82</v>
      </c>
      <c r="I8" s="31">
        <v>22.25</v>
      </c>
      <c r="J8" s="31">
        <v>163.78</v>
      </c>
      <c r="K8" s="57" t="s">
        <v>33</v>
      </c>
      <c r="L8" s="37">
        <v>14.57</v>
      </c>
    </row>
    <row r="9" ht="14.5" spans="1:12">
      <c r="A9" s="23"/>
      <c r="B9" s="24"/>
      <c r="C9" s="25"/>
      <c r="D9" s="29" t="s">
        <v>34</v>
      </c>
      <c r="E9" s="20" t="s">
        <v>35</v>
      </c>
      <c r="F9" s="32">
        <v>200</v>
      </c>
      <c r="G9" s="33">
        <v>0.06</v>
      </c>
      <c r="H9" s="33">
        <v>0.01</v>
      </c>
      <c r="I9" s="33">
        <v>11.19</v>
      </c>
      <c r="J9" s="33">
        <v>46.28</v>
      </c>
      <c r="K9" s="59" t="s">
        <v>36</v>
      </c>
      <c r="L9" s="37">
        <v>4.55</v>
      </c>
    </row>
    <row r="10" ht="15.5" spans="1:12">
      <c r="A10" s="23"/>
      <c r="B10" s="24"/>
      <c r="C10" s="25"/>
      <c r="D10" s="29"/>
      <c r="E10" s="20" t="s">
        <v>37</v>
      </c>
      <c r="F10" s="21">
        <v>40</v>
      </c>
      <c r="G10" s="22">
        <v>2.37</v>
      </c>
      <c r="H10" s="34">
        <v>0.3</v>
      </c>
      <c r="I10" s="22">
        <v>14.49</v>
      </c>
      <c r="J10" s="34">
        <v>70.5</v>
      </c>
      <c r="K10" s="60"/>
      <c r="L10" s="37">
        <v>2.62</v>
      </c>
    </row>
    <row r="11" ht="14.5" spans="1:12">
      <c r="A11" s="23"/>
      <c r="B11" s="24"/>
      <c r="C11" s="25"/>
      <c r="D11" s="35" t="s">
        <v>38</v>
      </c>
      <c r="E11" s="20" t="s">
        <v>39</v>
      </c>
      <c r="F11" s="21">
        <v>100</v>
      </c>
      <c r="G11" s="34">
        <v>0.4</v>
      </c>
      <c r="H11" s="34">
        <v>0.4</v>
      </c>
      <c r="I11" s="34">
        <v>9.8</v>
      </c>
      <c r="J11" s="21">
        <v>47</v>
      </c>
      <c r="K11" s="61" t="s">
        <v>40</v>
      </c>
      <c r="L11" s="37">
        <v>13.88</v>
      </c>
    </row>
    <row r="12" ht="14.5" spans="1:12">
      <c r="A12" s="23"/>
      <c r="B12" s="24"/>
      <c r="C12" s="25"/>
      <c r="D12" s="35"/>
      <c r="E12" s="36"/>
      <c r="F12" s="37"/>
      <c r="G12" s="37"/>
      <c r="H12" s="37"/>
      <c r="I12" s="37"/>
      <c r="J12" s="37"/>
      <c r="K12" s="61"/>
      <c r="L12" s="37"/>
    </row>
    <row r="13" ht="14.5" spans="1:12">
      <c r="A13" s="38"/>
      <c r="B13" s="39"/>
      <c r="C13" s="40"/>
      <c r="D13" s="41" t="s">
        <v>41</v>
      </c>
      <c r="E13" s="42"/>
      <c r="F13" s="43">
        <f>SUM(F6:F12)</f>
        <v>595</v>
      </c>
      <c r="G13" s="44">
        <f t="shared" ref="G13:J13" si="0">SUM(G6:G12)</f>
        <v>19.95</v>
      </c>
      <c r="H13" s="44">
        <f t="shared" si="0"/>
        <v>21.58</v>
      </c>
      <c r="I13" s="44">
        <f t="shared" si="0"/>
        <v>61.5</v>
      </c>
      <c r="J13" s="44">
        <f t="shared" si="0"/>
        <v>515.61</v>
      </c>
      <c r="K13" s="62"/>
      <c r="L13" s="44">
        <f t="shared" ref="L13" si="1">SUM(L6:L12)</f>
        <v>102.82</v>
      </c>
    </row>
    <row r="14" ht="14.5" spans="1:12">
      <c r="A14" s="45">
        <f>A6</f>
        <v>4</v>
      </c>
      <c r="B14" s="46">
        <f>B6</f>
        <v>5</v>
      </c>
      <c r="C14" s="47" t="s">
        <v>42</v>
      </c>
      <c r="D14" s="29" t="s">
        <v>43</v>
      </c>
      <c r="E14" s="36"/>
      <c r="F14" s="37"/>
      <c r="G14" s="37"/>
      <c r="H14" s="37"/>
      <c r="I14" s="37"/>
      <c r="J14" s="37"/>
      <c r="K14" s="61"/>
      <c r="L14" s="37"/>
    </row>
    <row r="15" ht="14.5" spans="1:12">
      <c r="A15" s="23"/>
      <c r="B15" s="24"/>
      <c r="C15" s="25"/>
      <c r="D15" s="29" t="s">
        <v>44</v>
      </c>
      <c r="E15" s="36"/>
      <c r="F15" s="37"/>
      <c r="G15" s="37"/>
      <c r="H15" s="37"/>
      <c r="I15" s="37"/>
      <c r="J15" s="37"/>
      <c r="K15" s="61"/>
      <c r="L15" s="37"/>
    </row>
    <row r="16" ht="14.5" spans="1:12">
      <c r="A16" s="23"/>
      <c r="B16" s="24"/>
      <c r="C16" s="25"/>
      <c r="D16" s="29" t="s">
        <v>45</v>
      </c>
      <c r="E16" s="36"/>
      <c r="F16" s="37"/>
      <c r="G16" s="37"/>
      <c r="H16" s="37"/>
      <c r="I16" s="37"/>
      <c r="J16" s="37"/>
      <c r="K16" s="61"/>
      <c r="L16" s="37"/>
    </row>
    <row r="17" ht="14.5" spans="1:12">
      <c r="A17" s="23"/>
      <c r="B17" s="24"/>
      <c r="C17" s="25"/>
      <c r="D17" s="29" t="s">
        <v>46</v>
      </c>
      <c r="E17" s="36"/>
      <c r="F17" s="37"/>
      <c r="G17" s="37"/>
      <c r="H17" s="37"/>
      <c r="I17" s="37"/>
      <c r="J17" s="37"/>
      <c r="K17" s="61"/>
      <c r="L17" s="37"/>
    </row>
    <row r="18" ht="14.5" spans="1:12">
      <c r="A18" s="23"/>
      <c r="B18" s="24"/>
      <c r="C18" s="25"/>
      <c r="D18" s="29" t="s">
        <v>47</v>
      </c>
      <c r="E18" s="36"/>
      <c r="F18" s="37"/>
      <c r="G18" s="37"/>
      <c r="H18" s="37"/>
      <c r="I18" s="37"/>
      <c r="J18" s="37"/>
      <c r="K18" s="61"/>
      <c r="L18" s="37"/>
    </row>
    <row r="19" ht="14.5" spans="1:12">
      <c r="A19" s="23"/>
      <c r="B19" s="24"/>
      <c r="C19" s="25"/>
      <c r="D19" s="29" t="s">
        <v>48</v>
      </c>
      <c r="E19" s="36"/>
      <c r="F19" s="37"/>
      <c r="G19" s="37"/>
      <c r="H19" s="37"/>
      <c r="I19" s="37"/>
      <c r="J19" s="37"/>
      <c r="K19" s="61"/>
      <c r="L19" s="37"/>
    </row>
    <row r="20" ht="14.5" spans="1:12">
      <c r="A20" s="23"/>
      <c r="B20" s="24"/>
      <c r="C20" s="25"/>
      <c r="D20" s="29" t="s">
        <v>49</v>
      </c>
      <c r="E20" s="36"/>
      <c r="F20" s="37"/>
      <c r="G20" s="37"/>
      <c r="H20" s="37"/>
      <c r="I20" s="37"/>
      <c r="J20" s="37"/>
      <c r="K20" s="61"/>
      <c r="L20" s="37"/>
    </row>
    <row r="21" ht="14.5" spans="1:12">
      <c r="A21" s="23"/>
      <c r="B21" s="24"/>
      <c r="C21" s="25"/>
      <c r="D21" s="35"/>
      <c r="E21" s="36"/>
      <c r="F21" s="37"/>
      <c r="G21" s="37"/>
      <c r="H21" s="37"/>
      <c r="I21" s="37"/>
      <c r="J21" s="37"/>
      <c r="K21" s="61"/>
      <c r="L21" s="37"/>
    </row>
    <row r="22" ht="14.5" spans="1:12">
      <c r="A22" s="23"/>
      <c r="B22" s="24"/>
      <c r="C22" s="25"/>
      <c r="D22" s="35"/>
      <c r="E22" s="36"/>
      <c r="F22" s="37"/>
      <c r="G22" s="37"/>
      <c r="H22" s="37"/>
      <c r="I22" s="37"/>
      <c r="J22" s="37"/>
      <c r="K22" s="61"/>
      <c r="L22" s="37"/>
    </row>
    <row r="23" ht="14.5" spans="1:12">
      <c r="A23" s="38"/>
      <c r="B23" s="39"/>
      <c r="C23" s="40"/>
      <c r="D23" s="41" t="s">
        <v>41</v>
      </c>
      <c r="E23" s="42"/>
      <c r="F23" s="44">
        <f>SUM(F14:F22)</f>
        <v>0</v>
      </c>
      <c r="G23" s="44">
        <f t="shared" ref="G23:J23" si="2">SUM(G14:G22)</f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62"/>
      <c r="L23" s="44">
        <f t="shared" ref="L23" si="3">SUM(L14:L22)</f>
        <v>0</v>
      </c>
    </row>
    <row r="24" ht="13.75" spans="1:12">
      <c r="A24" s="48">
        <f>A6</f>
        <v>4</v>
      </c>
      <c r="B24" s="49">
        <f>B6</f>
        <v>5</v>
      </c>
      <c r="C24" s="50" t="s">
        <v>50</v>
      </c>
      <c r="D24" s="51"/>
      <c r="E24" s="52"/>
      <c r="F24" s="53">
        <f>F13+F23</f>
        <v>595</v>
      </c>
      <c r="G24" s="53">
        <f t="shared" ref="G24:J24" si="4">G13+G23</f>
        <v>19.95</v>
      </c>
      <c r="H24" s="53">
        <f t="shared" si="4"/>
        <v>21.58</v>
      </c>
      <c r="I24" s="53">
        <f t="shared" si="4"/>
        <v>61.5</v>
      </c>
      <c r="J24" s="53">
        <f t="shared" si="4"/>
        <v>515.61</v>
      </c>
      <c r="K24" s="53"/>
      <c r="L24" s="53">
        <f t="shared" ref="L24" si="5">L13+L23</f>
        <v>102.82</v>
      </c>
    </row>
    <row r="478" ht="13.25"/>
    <row r="479" ht="13.75" spans="1:12">
      <c r="A479" s="63"/>
      <c r="B479" s="64"/>
      <c r="C479" s="65" t="s">
        <v>51</v>
      </c>
      <c r="D479" s="65"/>
      <c r="E479" s="65"/>
      <c r="F479" s="66" t="e">
        <f>(F305+F324+F343+F362+F381+F400+F419+F438+F457+F476)/(IF(F305=0,0,1)+IF(F324=0,0,1)+IF(F343=0,0,1)+IF(F362=0,0,1)+IF(F381=0,0,1)+IF(F400=0,0,1)+IF(F419=0,0,1)+IF(F438=0,0,1)+IF(F457=0,0,1)+IF(F476=0,0,1))</f>
        <v>#DIV/0!</v>
      </c>
      <c r="G479" s="66" t="e">
        <f t="shared" ref="G479:J479" si="6">(G305+G324+G343+G362+G381+G400+G419+G438+G457+G476)/(IF(G305=0,0,1)+IF(G324=0,0,1)+IF(G343=0,0,1)+IF(G362=0,0,1)+IF(G381=0,0,1)+IF(G400=0,0,1)+IF(G419=0,0,1)+IF(G438=0,0,1)+IF(G457=0,0,1)+IF(G476=0,0,1))</f>
        <v>#DIV/0!</v>
      </c>
      <c r="H479" s="66" t="e">
        <f t="shared" si="6"/>
        <v>#DIV/0!</v>
      </c>
      <c r="I479" s="66" t="e">
        <f t="shared" si="6"/>
        <v>#DIV/0!</v>
      </c>
      <c r="J479" s="66" t="e">
        <f t="shared" si="6"/>
        <v>#DIV/0!</v>
      </c>
      <c r="K479" s="66"/>
      <c r="L479" s="66" t="e">
        <f t="shared" ref="L479" si="7">(L305+L324+L343+L362+L381+L400+L419+L438+L457+L476)/(IF(L305=0,0,1)+IF(L324=0,0,1)+IF(L343=0,0,1)+IF(L362=0,0,1)+IF(L381=0,0,1)+IF(L400=0,0,1)+IF(L419=0,0,1)+IF(L438=0,0,1)+IF(L457=0,0,1)+IF(L476=0,0,1))</f>
        <v>#DIV/0!</v>
      </c>
    </row>
  </sheetData>
  <mergeCells count="5">
    <mergeCell ref="C1:E1"/>
    <mergeCell ref="H1:K1"/>
    <mergeCell ref="H2:K2"/>
    <mergeCell ref="C24:D24"/>
    <mergeCell ref="C479:E4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A9F97392AFAB4A9BA6B2F626C235AC1F_13</vt:lpwstr>
  </property>
  <property fmtid="{D5CDD505-2E9C-101B-9397-08002B2CF9AE}" pid="3" name="KSOProductBuildVer">
    <vt:lpwstr>1049-12.2.0.23196</vt:lpwstr>
  </property>
</Properties>
</file>